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S\Estates_Rest\Capital_House_Operations_EM\Food_&amp;Fairtrade\Fairtrade\Fairtrade Accreditation\2020_2022\"/>
    </mc:Choice>
  </mc:AlternateContent>
  <xr:revisionPtr revIDLastSave="0" documentId="13_ncr:1_{D0A88913-1F44-45C0-A3B7-91E936B93041}" xr6:coauthVersionLast="47" xr6:coauthVersionMax="47" xr10:uidLastSave="{00000000-0000-0000-0000-000000000000}"/>
  <bookViews>
    <workbookView xWindow="-110" yWindow="-110" windowWidth="19420" windowHeight="10420" xr2:uid="{8823B3F5-83F1-4D93-B68D-D7DAD84DFC1D}"/>
  </bookViews>
  <sheets>
    <sheet name="Target Scores" sheetId="2" r:id="rId1"/>
    <sheet name="2020-2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13" i="2"/>
  <c r="B12" i="2" l="1"/>
  <c r="B10" i="2"/>
</calcChain>
</file>

<file path=xl/sharedStrings.xml><?xml version="1.0" encoding="utf-8"?>
<sst xmlns="http://schemas.openxmlformats.org/spreadsheetml/2006/main" count="472" uniqueCount="299">
  <si>
    <t>Fairtrade University SMART Action Plan</t>
  </si>
  <si>
    <t>King's College London &amp; KCLSU</t>
  </si>
  <si>
    <t>Key</t>
  </si>
  <si>
    <t>Completed</t>
  </si>
  <si>
    <t>In progress</t>
  </si>
  <si>
    <t>Not started</t>
  </si>
  <si>
    <t>Action</t>
  </si>
  <si>
    <t>Criteria reference</t>
  </si>
  <si>
    <t>Points value</t>
  </si>
  <si>
    <t>Specific</t>
  </si>
  <si>
    <t>Measurable</t>
  </si>
  <si>
    <t>Appropriate</t>
  </si>
  <si>
    <t>Realistic</t>
  </si>
  <si>
    <t>Time</t>
  </si>
  <si>
    <t>Who is responsible</t>
  </si>
  <si>
    <t>Status</t>
  </si>
  <si>
    <t>Level</t>
  </si>
  <si>
    <t>Points required</t>
  </si>
  <si>
    <t>Pass (all mandatory)</t>
  </si>
  <si>
    <t>1 star</t>
  </si>
  <si>
    <t>2 stars</t>
  </si>
  <si>
    <t>3 stars</t>
  </si>
  <si>
    <t>Points achieved in 2018-2020</t>
  </si>
  <si>
    <t>Points targeted for 2020-2022</t>
  </si>
  <si>
    <t>Additional points needed for target</t>
  </si>
  <si>
    <t>Points if all actions are achieved</t>
  </si>
  <si>
    <t>Points of current complete/in progress actions</t>
  </si>
  <si>
    <t>Continue regular meetings of Fairtrade and Sustainable Food Steering Group</t>
  </si>
  <si>
    <t>Make SMART Action Plan publicly available and update actions every 3 months</t>
  </si>
  <si>
    <t>Approve new Fairtrade Policy</t>
  </si>
  <si>
    <t>Design innovative Fairtrade campaign/event to be held outside Fairtrade Fortnight</t>
  </si>
  <si>
    <t>Monitor number of Fairtrade lines and items sold by King's Food</t>
  </si>
  <si>
    <t>Introduce Fairtrade cotton items to KCLSU Arcade shop</t>
  </si>
  <si>
    <t>Suggest new Fairtrade products in any of the following lines as appropriate: soft drinks, wine or beer (or spirits), health and beauty, savoury snacks and nuts, cut flowers, fruit, cotton face masks</t>
  </si>
  <si>
    <t>Hold promotion for Fairtrade Fortnight 2021 - meeting before Christmas 2020</t>
  </si>
  <si>
    <t>Hold flagship event for Fairtrade Fortnight 2021 - meeting before Christmas 2020</t>
  </si>
  <si>
    <t>Design plan for POS material to highlight Fairtrade products, including King's Sport promotions</t>
  </si>
  <si>
    <t>Include Fairtrade questions in Residences survey for move-in 2021, and publish results in Sustainability Report</t>
  </si>
  <si>
    <t>Include at least one Fairtrade project in the sustainability dissertation list on the website</t>
  </si>
  <si>
    <t>Include Fairtrade section in annual Environmental Sustainability Report 2019-20 and 2020-21</t>
  </si>
  <si>
    <t>MN001</t>
  </si>
  <si>
    <t>MN002</t>
  </si>
  <si>
    <t>MN003</t>
  </si>
  <si>
    <t>MN004</t>
  </si>
  <si>
    <t>MN005</t>
  </si>
  <si>
    <t>MN006</t>
  </si>
  <si>
    <t>MN007</t>
  </si>
  <si>
    <t>MN008</t>
  </si>
  <si>
    <t>MN009</t>
  </si>
  <si>
    <t>MN010</t>
  </si>
  <si>
    <t>MN011</t>
  </si>
  <si>
    <t>LD001</t>
  </si>
  <si>
    <t>LD002</t>
  </si>
  <si>
    <t>Publish joint reviewed Fairtrade Policy</t>
  </si>
  <si>
    <t>LD003</t>
  </si>
  <si>
    <t>Consider potential positive impact of Fairtrade/trade justice/ethical consumption in King's Climate Action Network discussion</t>
  </si>
  <si>
    <t>CI001</t>
  </si>
  <si>
    <t>Include Fairtrade in Welcome to King's staff sessions, and Welcome Week food sessions 2020</t>
  </si>
  <si>
    <t>Include Fairtrade in Welcome to King's staff sessions, and Welcome Week food sessions 2021</t>
  </si>
  <si>
    <t>Support a student society on Fairtrade/ethical consumption/trade justice event or campaign</t>
  </si>
  <si>
    <t>CI002</t>
  </si>
  <si>
    <t>Find another Fairtrade university to discuss progress with</t>
  </si>
  <si>
    <t>CI006</t>
  </si>
  <si>
    <t>Regularly update Fairtrade web page</t>
  </si>
  <si>
    <t>CI007</t>
  </si>
  <si>
    <t>Include regular communications on Fairtrade on social media - at least 1 Tweet and Instagram post per month</t>
  </si>
  <si>
    <t>Include regular communications on Fairtrade on our blog - at least 1 blog post per academic year</t>
  </si>
  <si>
    <t>CI008</t>
  </si>
  <si>
    <t>Have Fairtrade leaflets/comms materials at Welcome Fair 2021</t>
  </si>
  <si>
    <t>CI010</t>
  </si>
  <si>
    <t>Keep Fairtrade criteria in Sustainability Champions workbook</t>
  </si>
  <si>
    <t>PL001</t>
  </si>
  <si>
    <t>PL002</t>
  </si>
  <si>
    <t>Do kitchen and purchasing audit in December 2020/January 2021</t>
  </si>
  <si>
    <t>Aim to make Fairtrade standard in fruit, juice, tea, coffee, sugar, chocolate - including in kitchens</t>
  </si>
  <si>
    <t>Send Fairtrade sales data to Fairtrade Foundation at end of academic year</t>
  </si>
  <si>
    <t>PL003</t>
  </si>
  <si>
    <t>Review upcoming mini-tenders on an ongoing basis</t>
  </si>
  <si>
    <t>PL004</t>
  </si>
  <si>
    <t>PL005</t>
  </si>
  <si>
    <t>Ensure any new outlets have same sourcing policies, and new appropriate Fairtrade products are considered</t>
  </si>
  <si>
    <t>Fairtrade tea, coffee, sugar continue to be standard when ordering for events</t>
  </si>
  <si>
    <t>PL006</t>
  </si>
  <si>
    <t>Pick one supplier per academic year to engage with on Fairtrade</t>
  </si>
  <si>
    <t>PL007</t>
  </si>
  <si>
    <t>Audit King's Food uniform purchasing</t>
  </si>
  <si>
    <t>Consider whether there are uniform pieces are available in Fairtrade cotton</t>
  </si>
  <si>
    <t>PL008</t>
  </si>
  <si>
    <t>Run at least two Fairtrade promotions per year, including King's Sport</t>
  </si>
  <si>
    <t>PL010</t>
  </si>
  <si>
    <t>Record Fairtrade sales data to show increase - correct for Covid-19 closure</t>
  </si>
  <si>
    <t>PL011</t>
  </si>
  <si>
    <t>Encourage at least one staff member to take part in Global Teach In 2022</t>
  </si>
  <si>
    <t>RC001</t>
  </si>
  <si>
    <t>Support at least two students in project/coursework/dissertation on Fairtrade, trade justice or ethical consumption</t>
  </si>
  <si>
    <t>RC003</t>
  </si>
  <si>
    <t>Partner with another Fairtrade university for peer audit/review</t>
  </si>
  <si>
    <t>RC004</t>
  </si>
  <si>
    <t>Include Fairtrade, trade justice and ethical consumption in next curriculum audit</t>
  </si>
  <si>
    <t>RC005</t>
  </si>
  <si>
    <t>OT001</t>
  </si>
  <si>
    <t>OT002</t>
  </si>
  <si>
    <t>OT003</t>
  </si>
  <si>
    <t>OT004</t>
  </si>
  <si>
    <t>Record 3 positive outcomes from Fairtrade Award for students, providing evidence</t>
  </si>
  <si>
    <t>Record 3 positive outcomes from Fairtrade Award for KCLSU, providing evidence</t>
  </si>
  <si>
    <t>Record 3 positive outcomes from Fairtrade Award for King's, providing evidence</t>
  </si>
  <si>
    <t>Record 3 positive outcomes from Fairtrade Award for wider community, providing evidence</t>
  </si>
  <si>
    <t>Design at least one innovative campaign/event and provide write-up</t>
  </si>
  <si>
    <t>II001</t>
  </si>
  <si>
    <t>Group to meet every 3 months</t>
  </si>
  <si>
    <t>Track group attendance</t>
  </si>
  <si>
    <t>Related to mandatory criteria MN001</t>
  </si>
  <si>
    <t>Yes</t>
  </si>
  <si>
    <t>Every 3 months</t>
  </si>
  <si>
    <t>Sustainability Team</t>
  </si>
  <si>
    <t xml:space="preserve">Ongoing </t>
  </si>
  <si>
    <t>Update Action Plan every 3 months from approval</t>
  </si>
  <si>
    <t>Update date on website</t>
  </si>
  <si>
    <t>Related to mandatory criteria MN002</t>
  </si>
  <si>
    <t>Fairtrade Policy to be approved before end of 2020</t>
  </si>
  <si>
    <t>Availability of new Fairtrade Policy</t>
  </si>
  <si>
    <t>Related to mandatory criteria MN003</t>
  </si>
  <si>
    <t>Meet with King's Food before Christmas 2020 to discuss plans for promotions</t>
  </si>
  <si>
    <t>Meet with King's Food before Christmas 2020 to discuss plans for event</t>
  </si>
  <si>
    <t>Availability of promotions</t>
  </si>
  <si>
    <t>Number of events being held</t>
  </si>
  <si>
    <t>Related to mandatory criteria MN004</t>
  </si>
  <si>
    <t>Meet with King's Food towards end of 2021 to discuss</t>
  </si>
  <si>
    <t>Plan during 2020-21 academic year, run event first term 2021-22</t>
  </si>
  <si>
    <t>Event or campaign happening</t>
  </si>
  <si>
    <t>Related to mandatory criteria MN005, and II001</t>
  </si>
  <si>
    <t>Number of lines and items on sale</t>
  </si>
  <si>
    <t>Related to mandatory criteria MN006</t>
  </si>
  <si>
    <t>Record number by looking at procurement records and outlet displays once per year</t>
  </si>
  <si>
    <t>July 2021 and 2022</t>
  </si>
  <si>
    <t>Sustainability Team, King's Food</t>
  </si>
  <si>
    <t>Introduce at least one piece of Fairtrade clothing</t>
  </si>
  <si>
    <t>Number of Fairtrade clothing pieces available</t>
  </si>
  <si>
    <t>Related to mandatory critiera MN006</t>
  </si>
  <si>
    <t>Sustainability Team, KCLSU</t>
  </si>
  <si>
    <t xml:space="preserve">Ensure Fairtrade items are available in two of these categories. </t>
  </si>
  <si>
    <t>Availability of Fairtrade items in two of these categories</t>
  </si>
  <si>
    <t>Related to mandatory criteria MN007</t>
  </si>
  <si>
    <t>Plan regular product highlights</t>
  </si>
  <si>
    <t>Number of products highlighted throughout the two years</t>
  </si>
  <si>
    <t>Related to mandatory criteria MN008</t>
  </si>
  <si>
    <t>Ongoing</t>
  </si>
  <si>
    <t>King's Food, Sustainability Team</t>
  </si>
  <si>
    <t>Re-use questions from 2019 survey, also used by NUS</t>
  </si>
  <si>
    <t>Availability of response data</t>
  </si>
  <si>
    <t>Related to mandatory criteria MN009</t>
  </si>
  <si>
    <t>Sustainability Team, Residences</t>
  </si>
  <si>
    <t>Include at least one Fairtrade project in list, which is now shared with Geography students</t>
  </si>
  <si>
    <t>Availability of Fairtrade project</t>
  </si>
  <si>
    <t>Related to mandatory criteria MN010</t>
  </si>
  <si>
    <t>Include Fairtrade section in addition to Food section</t>
  </si>
  <si>
    <t>Existence of Fairtrade section in reports</t>
  </si>
  <si>
    <t>Related to mandatory criteria MN011</t>
  </si>
  <si>
    <t>December 2020, December 2021</t>
  </si>
  <si>
    <t>Availability of updated Fairtrade policy</t>
  </si>
  <si>
    <t>Related to mandatory criteria MN002, and LD001 and LD002</t>
  </si>
  <si>
    <t>Include as potential positive impact in Procurement &amp; Waste group</t>
  </si>
  <si>
    <t>Discussion notes and outcomes showing Fairtrade/ethical consumption/trade justice</t>
  </si>
  <si>
    <t>Related to LD003</t>
  </si>
  <si>
    <t>Include Fairtrade in staff inductions and Welcome Week/Fortnight events</t>
  </si>
  <si>
    <t>Slides from events</t>
  </si>
  <si>
    <t>Related to CI001</t>
  </si>
  <si>
    <t>Support an event from a group such as Fashion Revolution, Climate Action, EcoSoc, Amnesty</t>
  </si>
  <si>
    <t>Number of events supported</t>
  </si>
  <si>
    <t>Related to CI002</t>
  </si>
  <si>
    <t>Have a meeting on ideas and collaborations with another Fairtrade University</t>
  </si>
  <si>
    <t>Number of meetings with another Fairtrade University</t>
  </si>
  <si>
    <t>Related to CI006</t>
  </si>
  <si>
    <t>Update Fairtrade webpage with current action plan and progress, as well as any other updates</t>
  </si>
  <si>
    <t>Availability of recent updates</t>
  </si>
  <si>
    <t>Related to CI007</t>
  </si>
  <si>
    <t>One monthly post about Fairtrade/trade justice</t>
  </si>
  <si>
    <t>Availability of posts</t>
  </si>
  <si>
    <t>Related to CI008</t>
  </si>
  <si>
    <t>Availability of blog posts</t>
  </si>
  <si>
    <t>One post about Fairtrade/trade justice per year</t>
  </si>
  <si>
    <t>Show how King's supports Fairtrade at Welcome Week</t>
  </si>
  <si>
    <t>Availability of Fairtrade materials at Welcome Fair</t>
  </si>
  <si>
    <t>Related to CI010</t>
  </si>
  <si>
    <t>Criteria asking Champions to make office coffe/tea Fairtrade or Rainforest Alliance certified</t>
  </si>
  <si>
    <t>Existence of criteria</t>
  </si>
  <si>
    <t>Related to PL001</t>
  </si>
  <si>
    <t>New purchasing system should allow easier overview - audit to check raw ingredients (e.g. sugar, cocoa) going into kitchens</t>
  </si>
  <si>
    <t>Availability of audit report</t>
  </si>
  <si>
    <t>Related to PL002</t>
  </si>
  <si>
    <t>King's Food</t>
  </si>
  <si>
    <t>Inrease number of products/raw ingredients where Fairtrade is standard</t>
  </si>
  <si>
    <t>Number of Fairtrade products/ingredients</t>
  </si>
  <si>
    <t>Share data on Fairtrade sales with Fairtrade Foundation</t>
  </si>
  <si>
    <t>Data sent</t>
  </si>
  <si>
    <t>Related to PL003</t>
  </si>
  <si>
    <t>August 2021 and August 2022</t>
  </si>
  <si>
    <t>Review Fairtrade criteria for mini-tenders as they come up</t>
  </si>
  <si>
    <t>Inclusion of Fairtrade criteria in relevant mini-tenders</t>
  </si>
  <si>
    <t>Related to PL004</t>
  </si>
  <si>
    <t>Continue to apply same sourcing policies to any new outlets</t>
  </si>
  <si>
    <t>Availability of Fairtrade products in new outlets</t>
  </si>
  <si>
    <t>Related to PL005</t>
  </si>
  <si>
    <t>Continue to offer Fairtrade as standard for coffee, tea, sugar at events</t>
  </si>
  <si>
    <t>Availability of Fairtrade products at events</t>
  </si>
  <si>
    <t>Related to PL006</t>
  </si>
  <si>
    <t>Engage with one supplier per academic year to enquire about their sourcing and options for Fairtrade</t>
  </si>
  <si>
    <t>Number of suppliers engaged with</t>
  </si>
  <si>
    <t>Related to PL007</t>
  </si>
  <si>
    <t>Audit King's Food uniform purchasing, including how many of each items are being bought</t>
  </si>
  <si>
    <t>Existence of audit report</t>
  </si>
  <si>
    <t>Related to PL008</t>
  </si>
  <si>
    <t>Consider whether there could be a switch to Fairtrade cotton for some uniform pieces, e.g. aprons</t>
  </si>
  <si>
    <t>Number of Fairtrade cotton uniform pieces being bought</t>
  </si>
  <si>
    <t>Run at least two Fairtrade promotions per year</t>
  </si>
  <si>
    <t>Number of Fairtrade promotions run</t>
  </si>
  <si>
    <t>Related to PL010</t>
  </si>
  <si>
    <t>Record Fairtrade sales data each academic year and compare</t>
  </si>
  <si>
    <t>Number of Fairtrade items sold</t>
  </si>
  <si>
    <t>Related to PL011</t>
  </si>
  <si>
    <t>Number of staff members taking part, number of sessions</t>
  </si>
  <si>
    <t>Related to RC001</t>
  </si>
  <si>
    <t>Support at least two students on dissertation or coursework</t>
  </si>
  <si>
    <t>Number of student projects supported</t>
  </si>
  <si>
    <t>Related to RC003</t>
  </si>
  <si>
    <t>Include at least one Fairtrade project in Sustainability in Practice project proposals</t>
  </si>
  <si>
    <t>Availability of Fairtrade-related project in project list</t>
  </si>
  <si>
    <t>Availability of peer review/audit</t>
  </si>
  <si>
    <t>Related to RC004</t>
  </si>
  <si>
    <t>Data on Fairtrade/ethical consumption/trade justice in curriculum</t>
  </si>
  <si>
    <t>Related to RC005</t>
  </si>
  <si>
    <t>Availability of Outcome report</t>
  </si>
  <si>
    <t>Related to OT001</t>
  </si>
  <si>
    <t>Number of innovative campaigns/events</t>
  </si>
  <si>
    <t>Related to II001 and MN011</t>
  </si>
  <si>
    <t>Fairtrade Policy to be approved</t>
  </si>
  <si>
    <t>Complete</t>
  </si>
  <si>
    <t>Notes - June 2021</t>
  </si>
  <si>
    <t>Students and staff were working from home during Fairtrade Fortnight 2021 - online events were held instead</t>
  </si>
  <si>
    <t>Two events were held: King's Sustainability held a virtual 'Fairtrade Fortnight Launch', and King's Food ran an online Fairtrade baking class</t>
  </si>
  <si>
    <t>Environmental Sustainability Report 2019-20 is delayed, but a section on Fairtrade is being included in the shorter Sustainability Update in its place</t>
  </si>
  <si>
    <t>Fairtrade Policy was approved</t>
  </si>
  <si>
    <t>Not completed</t>
  </si>
  <si>
    <t>Climate Action Network included session on food, as well as discussions about choosing suppliers for sustainability credentials</t>
  </si>
  <si>
    <t>Several Welcome Week events were held, and Fairtrade was included where appropriate</t>
  </si>
  <si>
    <t>Not possible at this stage</t>
  </si>
  <si>
    <t>Sustainability in Practice module has been paused for 2021-22</t>
  </si>
  <si>
    <t>Find another Fairtrade University to peer review</t>
  </si>
  <si>
    <t>Notes - November 2021</t>
  </si>
  <si>
    <t>New policy now available on website</t>
  </si>
  <si>
    <t>New policy approved - waiting for upload</t>
  </si>
  <si>
    <t>Meetings continue - all for 2021/22 sent out</t>
  </si>
  <si>
    <t>Suggested action: Discuss and coordinate in December 2021</t>
  </si>
  <si>
    <t>Hold promotion for Fairtrade Fortnight 2022 (21 February - 6 March)</t>
  </si>
  <si>
    <t>Hold flagship event for Fairtrade Fortnight 2022 (21 February - 6 March)</t>
  </si>
  <si>
    <t>Not yet completed</t>
  </si>
  <si>
    <t>Food remains one of the strands of the Procurement &amp; Waste group of the King's CAN</t>
  </si>
  <si>
    <t>Information on Fairtrade University status and Fairtrade was included in 'Introduction to Sustainability' online session - were not able to have Fairtrade chocolate handouts at stalls this year, but spoke about it as part of our commitments/targets</t>
  </si>
  <si>
    <t>Joined Fairtrade Universities Networking Group</t>
  </si>
  <si>
    <t>Curriculum audit planned in 2021/22, based on SDGs</t>
  </si>
  <si>
    <t>Include project on Fairtrade, trade justice or ethical consumption in Sustainability in Practice in 2021-22</t>
  </si>
  <si>
    <t>Fairtrade section has been included in 2019-20 Environmental Sustainability Update</t>
  </si>
  <si>
    <t>Fairtrade Policy was published</t>
  </si>
  <si>
    <t>Notes - January 2022</t>
  </si>
  <si>
    <t>Fairtrade soft drinks and savoury snacks should be available</t>
  </si>
  <si>
    <t>Very limited handouts were allowed at Welcome Hubs, and no chocolate like in previous years - pointed to our digital resources and website/blog instead</t>
  </si>
  <si>
    <t>Meetings continue - also discussed Fairtrade at the King's CAN Procurement &amp; Waste Group</t>
  </si>
  <si>
    <t>Updated plan uploaded to website</t>
  </si>
  <si>
    <t>No updates</t>
  </si>
  <si>
    <t>n/a</t>
  </si>
  <si>
    <t>Meeting in December 2021 not held, but Fairtrade Fortnight planning began and was discussed at King's CAN Procurement &amp; Waste meeting.</t>
  </si>
  <si>
    <t>NH is organising a careers event for Fairtrade Fortnight, due to take place on 28/02 - MR also working with Fairtrade Universities Networking Group on potential shared event</t>
  </si>
  <si>
    <t>International Coffee Week event held in October by King's Food: coffee supplier came in to speak about their supply chain - another event could be held in Spring 2022</t>
  </si>
  <si>
    <t>Sustainable Living Communities focused on SDGs and vegan/zero waste continue in Residences (ethical trade). Visions for the Future event series will have a Procurement &amp; Waste workshop</t>
  </si>
  <si>
    <t>Data to be requested by MR in Spring</t>
  </si>
  <si>
    <t>Suggested action: Sustainability and KCLSU to discuss options</t>
  </si>
  <si>
    <t>MR spoke to KCLSU about potential products and suppliers</t>
  </si>
  <si>
    <t>Awaiting Fairtrade Fortnight material</t>
  </si>
  <si>
    <t>Not included in Residences survey, but short survey planned for Fairtrade Fortnight</t>
  </si>
  <si>
    <t>Dissertation project list to be reviewed - Fairtrade project to be kept</t>
  </si>
  <si>
    <t>Fairtrade section planned for 2020/21 report</t>
  </si>
  <si>
    <t>Fairtrade discussed at January meeting</t>
  </si>
  <si>
    <t>Fairtrade was mentioned in Welcome sessions 2021</t>
  </si>
  <si>
    <t>King's Food held a vegan sushi class for Vegan &amp; Vegetarian Society</t>
  </si>
  <si>
    <t>MR expressed interest in peer review in networking group - Peer review took place 25/01/22</t>
  </si>
  <si>
    <t>MR to write blog for Fairtrade Fortnight?</t>
  </si>
  <si>
    <t>Delayed due to staffing issues</t>
  </si>
  <si>
    <t>MR to send data before audit</t>
  </si>
  <si>
    <t>Ongoing discussions, and King's Food include Sustainability Team in conversations</t>
  </si>
  <si>
    <t>Delayed - but upcoming, and NH will be involved in conversations</t>
  </si>
  <si>
    <t>To do - organise promotion for Fairtrade Fortnight</t>
  </si>
  <si>
    <t>MR to request data before audit</t>
  </si>
  <si>
    <t>MR posted in King's CAN group, but it is taking place during strike action</t>
  </si>
  <si>
    <t>No updates - no interest from students on dissertation topic yet</t>
  </si>
  <si>
    <t>Completed peer review with other universities on 25/01</t>
  </si>
  <si>
    <t>Curriculum review underway</t>
  </si>
  <si>
    <t>To be done in Spring</t>
  </si>
  <si>
    <t>Points of current complete/in progress, plus those that are in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</si>
</sst>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0" xfId="0" applyFont="1" applyFill="1"/>
    <xf numFmtId="0" fontId="0" fillId="5" borderId="0" xfId="0" applyFill="1"/>
    <xf numFmtId="1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5A84D-FB1D-4625-88DE-7C8DBDB942A3}">
  <dimension ref="A2:B14"/>
  <sheetViews>
    <sheetView tabSelected="1" workbookViewId="0">
      <selection activeCell="A11" sqref="A11"/>
    </sheetView>
  </sheetViews>
  <sheetFormatPr defaultRowHeight="14.5" x14ac:dyDescent="0.35"/>
  <cols>
    <col min="1" max="1" width="44.6328125" customWidth="1"/>
    <col min="2" max="2" width="13.54296875" bestFit="1" customWidth="1"/>
  </cols>
  <sheetData>
    <row r="2" spans="1:2" x14ac:dyDescent="0.35">
      <c r="A2" s="1" t="s">
        <v>16</v>
      </c>
      <c r="B2" s="1" t="s">
        <v>17</v>
      </c>
    </row>
    <row r="3" spans="1:2" x14ac:dyDescent="0.35">
      <c r="A3" t="s">
        <v>18</v>
      </c>
      <c r="B3">
        <v>100</v>
      </c>
    </row>
    <row r="4" spans="1:2" x14ac:dyDescent="0.35">
      <c r="A4" t="s">
        <v>19</v>
      </c>
      <c r="B4">
        <v>225</v>
      </c>
    </row>
    <row r="5" spans="1:2" x14ac:dyDescent="0.35">
      <c r="A5" t="s">
        <v>20</v>
      </c>
      <c r="B5">
        <v>350</v>
      </c>
    </row>
    <row r="6" spans="1:2" x14ac:dyDescent="0.35">
      <c r="A6" t="s">
        <v>21</v>
      </c>
      <c r="B6">
        <v>475</v>
      </c>
    </row>
    <row r="8" spans="1:2" x14ac:dyDescent="0.35">
      <c r="A8" t="s">
        <v>22</v>
      </c>
      <c r="B8">
        <v>265</v>
      </c>
    </row>
    <row r="9" spans="1:2" x14ac:dyDescent="0.35">
      <c r="A9" t="s">
        <v>23</v>
      </c>
      <c r="B9">
        <v>350</v>
      </c>
    </row>
    <row r="10" spans="1:2" x14ac:dyDescent="0.35">
      <c r="A10" t="s">
        <v>24</v>
      </c>
      <c r="B10">
        <f>B9-B8</f>
        <v>85</v>
      </c>
    </row>
    <row r="12" spans="1:2" x14ac:dyDescent="0.35">
      <c r="A12" t="s">
        <v>25</v>
      </c>
      <c r="B12">
        <f>SUM('2020-22'!D10:D57)</f>
        <v>395</v>
      </c>
    </row>
    <row r="13" spans="1:2" x14ac:dyDescent="0.35">
      <c r="A13" t="s">
        <v>26</v>
      </c>
      <c r="B13">
        <f>SUM('2020-22'!D10:D12,'2020-22'!D13:D16,'2020-22'!D17,'2020-22'!D20,'2020-22'!D22,'2020-22'!D23,'2020-22'!D24,'2020-22'!D25,'2020-22'!D26,'2020-22'!D27:D34,'2020-22'!D36:D38,'2020-22'!D40:D42,'2020-22'!D46,'2020-22'!D48,'2020-22'!D51:D52)</f>
        <v>220</v>
      </c>
    </row>
    <row r="14" spans="1:2" x14ac:dyDescent="0.35">
      <c r="A14" t="s">
        <v>298</v>
      </c>
      <c r="B14">
        <f>SUM(B13,'2020-22'!D21,'2020-22'!D39,'2020-22'!D47,'2020-22'!D49:D50,'2020-22'!D53,'2020-22'!D55,'2020-22'!D57)</f>
        <v>320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7AF7-15AD-4994-8229-50D31D9B8E72}">
  <dimension ref="A1:N57"/>
  <sheetViews>
    <sheetView topLeftCell="A55" zoomScale="80" zoomScaleNormal="80" workbookViewId="0">
      <selection activeCell="D57" sqref="D57"/>
    </sheetView>
  </sheetViews>
  <sheetFormatPr defaultRowHeight="14.5" x14ac:dyDescent="0.35"/>
  <cols>
    <col min="1" max="1" width="42.36328125" style="6" customWidth="1"/>
    <col min="2" max="2" width="5.54296875" customWidth="1"/>
    <col min="4" max="4" width="7.1796875" customWidth="1"/>
    <col min="5" max="5" width="22.1796875" style="6" customWidth="1"/>
    <col min="6" max="6" width="12.7265625" customWidth="1"/>
    <col min="7" max="7" width="14.81640625" style="6" customWidth="1"/>
    <col min="8" max="8" width="7.453125" customWidth="1"/>
    <col min="9" max="9" width="6.6328125" customWidth="1"/>
    <col min="10" max="10" width="5.90625" customWidth="1"/>
    <col min="11" max="11" width="7.7265625" customWidth="1"/>
    <col min="12" max="12" width="12.26953125" customWidth="1"/>
  </cols>
  <sheetData>
    <row r="1" spans="1:14" x14ac:dyDescent="0.35">
      <c r="A1" s="6" t="s">
        <v>0</v>
      </c>
    </row>
    <row r="2" spans="1:14" x14ac:dyDescent="0.35">
      <c r="A2" s="6" t="s">
        <v>1</v>
      </c>
    </row>
    <row r="3" spans="1:14" x14ac:dyDescent="0.35">
      <c r="B3" s="1" t="s">
        <v>2</v>
      </c>
    </row>
    <row r="4" spans="1:14" x14ac:dyDescent="0.35">
      <c r="A4" s="9" t="s">
        <v>3</v>
      </c>
      <c r="B4" s="2"/>
    </row>
    <row r="5" spans="1:14" x14ac:dyDescent="0.35">
      <c r="A5" s="9" t="s">
        <v>4</v>
      </c>
      <c r="B5" s="3"/>
    </row>
    <row r="6" spans="1:14" x14ac:dyDescent="0.35">
      <c r="A6" s="9" t="s">
        <v>5</v>
      </c>
      <c r="B6" s="4"/>
    </row>
    <row r="9" spans="1:14" ht="18.5" x14ac:dyDescent="0.45">
      <c r="A9" s="10" t="s">
        <v>6</v>
      </c>
      <c r="B9" s="5" t="s">
        <v>2</v>
      </c>
      <c r="C9" s="5" t="s">
        <v>7</v>
      </c>
      <c r="D9" s="5" t="s">
        <v>8</v>
      </c>
      <c r="E9" s="10" t="s">
        <v>9</v>
      </c>
      <c r="F9" s="5" t="s">
        <v>10</v>
      </c>
      <c r="G9" s="10" t="s">
        <v>11</v>
      </c>
      <c r="H9" s="5" t="s">
        <v>12</v>
      </c>
      <c r="I9" s="5" t="s">
        <v>13</v>
      </c>
      <c r="J9" s="5" t="s">
        <v>14</v>
      </c>
      <c r="K9" s="5" t="s">
        <v>15</v>
      </c>
      <c r="L9" s="5" t="s">
        <v>238</v>
      </c>
      <c r="M9" s="5" t="s">
        <v>249</v>
      </c>
      <c r="N9" s="5" t="s">
        <v>264</v>
      </c>
    </row>
    <row r="10" spans="1:14" ht="29" x14ac:dyDescent="0.35">
      <c r="A10" s="6" t="s">
        <v>27</v>
      </c>
      <c r="B10" s="11"/>
      <c r="C10" t="s">
        <v>40</v>
      </c>
      <c r="D10" s="7">
        <v>5</v>
      </c>
      <c r="E10" s="6" t="s">
        <v>110</v>
      </c>
      <c r="F10" t="s">
        <v>111</v>
      </c>
      <c r="G10" s="6" t="s">
        <v>112</v>
      </c>
      <c r="H10" t="s">
        <v>113</v>
      </c>
      <c r="I10" t="s">
        <v>114</v>
      </c>
      <c r="J10" t="s">
        <v>115</v>
      </c>
      <c r="K10" t="s">
        <v>116</v>
      </c>
      <c r="M10" t="s">
        <v>252</v>
      </c>
      <c r="N10" t="s">
        <v>267</v>
      </c>
    </row>
    <row r="11" spans="1:14" ht="29" x14ac:dyDescent="0.35">
      <c r="A11" s="6" t="s">
        <v>28</v>
      </c>
      <c r="B11" s="11"/>
      <c r="C11" t="s">
        <v>41</v>
      </c>
      <c r="D11" s="7">
        <v>10</v>
      </c>
      <c r="E11" s="6" t="s">
        <v>117</v>
      </c>
      <c r="F11" t="s">
        <v>118</v>
      </c>
      <c r="G11" s="6" t="s">
        <v>119</v>
      </c>
      <c r="H11" t="s">
        <v>113</v>
      </c>
      <c r="I11" t="s">
        <v>114</v>
      </c>
      <c r="J11" t="s">
        <v>115</v>
      </c>
      <c r="K11" t="s">
        <v>116</v>
      </c>
      <c r="N11" t="s">
        <v>268</v>
      </c>
    </row>
    <row r="12" spans="1:14" ht="29" x14ac:dyDescent="0.35">
      <c r="A12" s="6" t="s">
        <v>29</v>
      </c>
      <c r="B12" s="2"/>
      <c r="C12" t="s">
        <v>42</v>
      </c>
      <c r="D12" s="7">
        <v>10</v>
      </c>
      <c r="E12" s="6" t="s">
        <v>236</v>
      </c>
      <c r="F12" t="s">
        <v>121</v>
      </c>
      <c r="G12" s="6" t="s">
        <v>122</v>
      </c>
      <c r="H12" t="s">
        <v>113</v>
      </c>
      <c r="I12" s="13">
        <v>44166</v>
      </c>
      <c r="J12" t="s">
        <v>115</v>
      </c>
      <c r="K12" t="s">
        <v>237</v>
      </c>
      <c r="L12" t="s">
        <v>251</v>
      </c>
      <c r="M12" t="s">
        <v>250</v>
      </c>
      <c r="N12" t="s">
        <v>269</v>
      </c>
    </row>
    <row r="13" spans="1:14" ht="58" x14ac:dyDescent="0.35">
      <c r="A13" s="6" t="s">
        <v>34</v>
      </c>
      <c r="B13" s="4"/>
      <c r="C13" t="s">
        <v>43</v>
      </c>
      <c r="D13" s="15">
        <v>10</v>
      </c>
      <c r="E13" s="6" t="s">
        <v>123</v>
      </c>
      <c r="F13" t="s">
        <v>125</v>
      </c>
      <c r="G13" s="6" t="s">
        <v>127</v>
      </c>
      <c r="H13" t="s">
        <v>113</v>
      </c>
      <c r="I13" s="13">
        <v>44197</v>
      </c>
      <c r="J13" t="s">
        <v>115</v>
      </c>
      <c r="K13" t="s">
        <v>243</v>
      </c>
      <c r="L13" s="6" t="s">
        <v>239</v>
      </c>
      <c r="N13" t="s">
        <v>270</v>
      </c>
    </row>
    <row r="14" spans="1:14" ht="43.5" x14ac:dyDescent="0.35">
      <c r="A14" s="6" t="s">
        <v>35</v>
      </c>
      <c r="B14" s="2"/>
      <c r="C14" t="s">
        <v>43</v>
      </c>
      <c r="D14" s="15"/>
      <c r="E14" s="6" t="s">
        <v>124</v>
      </c>
      <c r="F14" t="s">
        <v>126</v>
      </c>
      <c r="G14" s="6" t="s">
        <v>127</v>
      </c>
      <c r="H14" t="s">
        <v>113</v>
      </c>
      <c r="I14" s="13">
        <v>44197</v>
      </c>
      <c r="J14" t="s">
        <v>115</v>
      </c>
      <c r="K14" t="s">
        <v>237</v>
      </c>
      <c r="L14" t="s">
        <v>240</v>
      </c>
      <c r="N14" t="s">
        <v>270</v>
      </c>
    </row>
    <row r="15" spans="1:14" ht="43.5" x14ac:dyDescent="0.35">
      <c r="A15" s="6" t="s">
        <v>254</v>
      </c>
      <c r="B15" s="4"/>
      <c r="C15" t="s">
        <v>43</v>
      </c>
      <c r="D15" s="15"/>
      <c r="E15" s="6" t="s">
        <v>128</v>
      </c>
      <c r="F15" t="s">
        <v>125</v>
      </c>
      <c r="G15" s="6" t="s">
        <v>127</v>
      </c>
      <c r="H15" t="s">
        <v>113</v>
      </c>
      <c r="I15" s="13">
        <v>44562</v>
      </c>
      <c r="J15" t="s">
        <v>115</v>
      </c>
      <c r="M15" t="s">
        <v>253</v>
      </c>
      <c r="N15" t="s">
        <v>271</v>
      </c>
    </row>
    <row r="16" spans="1:14" ht="43.5" x14ac:dyDescent="0.35">
      <c r="A16" s="6" t="s">
        <v>255</v>
      </c>
      <c r="B16" s="11"/>
      <c r="C16" t="s">
        <v>43</v>
      </c>
      <c r="D16" s="15"/>
      <c r="E16" s="6" t="s">
        <v>128</v>
      </c>
      <c r="F16" t="s">
        <v>126</v>
      </c>
      <c r="G16" s="6" t="s">
        <v>127</v>
      </c>
      <c r="H16" t="s">
        <v>113</v>
      </c>
      <c r="I16" s="13">
        <v>44562</v>
      </c>
      <c r="J16" t="s">
        <v>115</v>
      </c>
      <c r="M16" t="s">
        <v>253</v>
      </c>
      <c r="N16" t="s">
        <v>272</v>
      </c>
    </row>
    <row r="17" spans="1:14" ht="43.5" x14ac:dyDescent="0.35">
      <c r="A17" s="6" t="s">
        <v>30</v>
      </c>
      <c r="B17" s="12"/>
      <c r="C17" t="s">
        <v>44</v>
      </c>
      <c r="D17" s="7">
        <v>15</v>
      </c>
      <c r="E17" s="6" t="s">
        <v>129</v>
      </c>
      <c r="F17" t="s">
        <v>130</v>
      </c>
      <c r="G17" s="6" t="s">
        <v>131</v>
      </c>
      <c r="H17" t="s">
        <v>113</v>
      </c>
      <c r="I17" s="13">
        <v>44896</v>
      </c>
      <c r="J17" t="s">
        <v>115</v>
      </c>
      <c r="L17" t="s">
        <v>256</v>
      </c>
      <c r="M17" t="s">
        <v>273</v>
      </c>
      <c r="N17" t="s">
        <v>274</v>
      </c>
    </row>
    <row r="18" spans="1:14" ht="58" x14ac:dyDescent="0.35">
      <c r="A18" s="6" t="s">
        <v>31</v>
      </c>
      <c r="B18" s="4"/>
      <c r="C18" t="s">
        <v>45</v>
      </c>
      <c r="D18" s="15">
        <v>10</v>
      </c>
      <c r="E18" s="6" t="s">
        <v>134</v>
      </c>
      <c r="F18" t="s">
        <v>132</v>
      </c>
      <c r="G18" s="6" t="s">
        <v>133</v>
      </c>
      <c r="H18" t="s">
        <v>113</v>
      </c>
      <c r="I18" t="s">
        <v>135</v>
      </c>
      <c r="J18" t="s">
        <v>136</v>
      </c>
      <c r="N18" t="s">
        <v>275</v>
      </c>
    </row>
    <row r="19" spans="1:14" ht="43.5" x14ac:dyDescent="0.35">
      <c r="A19" s="6" t="s">
        <v>32</v>
      </c>
      <c r="B19" s="12"/>
      <c r="C19" t="s">
        <v>45</v>
      </c>
      <c r="D19" s="15"/>
      <c r="E19" s="6" t="s">
        <v>137</v>
      </c>
      <c r="F19" t="s">
        <v>138</v>
      </c>
      <c r="G19" s="6" t="s">
        <v>139</v>
      </c>
      <c r="H19" t="s">
        <v>113</v>
      </c>
      <c r="I19" s="13">
        <v>44562</v>
      </c>
      <c r="J19" t="s">
        <v>140</v>
      </c>
      <c r="L19" t="s">
        <v>256</v>
      </c>
      <c r="M19" t="s">
        <v>276</v>
      </c>
      <c r="N19" t="s">
        <v>277</v>
      </c>
    </row>
    <row r="20" spans="1:14" ht="43.5" x14ac:dyDescent="0.35">
      <c r="A20" s="6" t="s">
        <v>33</v>
      </c>
      <c r="B20" s="11"/>
      <c r="C20" t="s">
        <v>46</v>
      </c>
      <c r="D20" s="7">
        <v>10</v>
      </c>
      <c r="E20" s="6" t="s">
        <v>141</v>
      </c>
      <c r="F20" t="s">
        <v>142</v>
      </c>
      <c r="G20" s="6" t="s">
        <v>143</v>
      </c>
      <c r="H20" t="s">
        <v>113</v>
      </c>
      <c r="I20" s="13">
        <v>44562</v>
      </c>
      <c r="J20" t="s">
        <v>136</v>
      </c>
      <c r="M20" t="s">
        <v>265</v>
      </c>
      <c r="N20" t="s">
        <v>269</v>
      </c>
    </row>
    <row r="21" spans="1:14" ht="29" x14ac:dyDescent="0.35">
      <c r="A21" s="6" t="s">
        <v>36</v>
      </c>
      <c r="B21" s="4"/>
      <c r="C21" t="s">
        <v>47</v>
      </c>
      <c r="D21" s="7">
        <v>10</v>
      </c>
      <c r="E21" s="6" t="s">
        <v>144</v>
      </c>
      <c r="F21" t="s">
        <v>145</v>
      </c>
      <c r="G21" s="6" t="s">
        <v>146</v>
      </c>
      <c r="H21" t="s">
        <v>113</v>
      </c>
      <c r="I21" t="s">
        <v>147</v>
      </c>
      <c r="J21" t="s">
        <v>148</v>
      </c>
      <c r="N21" t="s">
        <v>278</v>
      </c>
    </row>
    <row r="22" spans="1:14" ht="43.5" x14ac:dyDescent="0.35">
      <c r="A22" s="6" t="s">
        <v>37</v>
      </c>
      <c r="B22" s="12"/>
      <c r="C22" t="s">
        <v>48</v>
      </c>
      <c r="D22" s="7">
        <v>5</v>
      </c>
      <c r="E22" s="6" t="s">
        <v>149</v>
      </c>
      <c r="F22" t="s">
        <v>150</v>
      </c>
      <c r="G22" s="6" t="s">
        <v>151</v>
      </c>
      <c r="H22" t="s">
        <v>113</v>
      </c>
      <c r="I22" s="13">
        <v>44440</v>
      </c>
      <c r="J22" t="s">
        <v>152</v>
      </c>
      <c r="N22" t="s">
        <v>279</v>
      </c>
    </row>
    <row r="23" spans="1:14" ht="58" x14ac:dyDescent="0.35">
      <c r="A23" s="6" t="s">
        <v>38</v>
      </c>
      <c r="B23" s="2"/>
      <c r="C23" t="s">
        <v>49</v>
      </c>
      <c r="D23" s="7">
        <v>5</v>
      </c>
      <c r="E23" s="6" t="s">
        <v>153</v>
      </c>
      <c r="F23" t="s">
        <v>154</v>
      </c>
      <c r="G23" s="6" t="s">
        <v>155</v>
      </c>
      <c r="H23" t="s">
        <v>113</v>
      </c>
      <c r="I23" t="s">
        <v>147</v>
      </c>
      <c r="J23" t="s">
        <v>115</v>
      </c>
      <c r="N23" t="s">
        <v>280</v>
      </c>
    </row>
    <row r="24" spans="1:14" ht="98.5" customHeight="1" x14ac:dyDescent="0.35">
      <c r="A24" s="6" t="s">
        <v>39</v>
      </c>
      <c r="B24" s="2"/>
      <c r="C24" t="s">
        <v>50</v>
      </c>
      <c r="D24" s="7">
        <v>10</v>
      </c>
      <c r="E24" s="6" t="s">
        <v>156</v>
      </c>
      <c r="F24" t="s">
        <v>157</v>
      </c>
      <c r="G24" s="6" t="s">
        <v>158</v>
      </c>
      <c r="H24" t="s">
        <v>113</v>
      </c>
      <c r="I24" t="s">
        <v>159</v>
      </c>
      <c r="J24" t="s">
        <v>115</v>
      </c>
      <c r="K24" t="s">
        <v>116</v>
      </c>
      <c r="L24" s="6" t="s">
        <v>241</v>
      </c>
      <c r="M24" t="s">
        <v>262</v>
      </c>
      <c r="N24" t="s">
        <v>281</v>
      </c>
    </row>
    <row r="25" spans="1:14" ht="72.5" x14ac:dyDescent="0.35">
      <c r="A25" s="6" t="s">
        <v>53</v>
      </c>
      <c r="B25" s="2"/>
      <c r="C25" t="s">
        <v>51</v>
      </c>
      <c r="D25" s="7">
        <v>10</v>
      </c>
      <c r="E25" s="6" t="s">
        <v>120</v>
      </c>
      <c r="F25" t="s">
        <v>160</v>
      </c>
      <c r="G25" s="6" t="s">
        <v>161</v>
      </c>
      <c r="H25" t="s">
        <v>113</v>
      </c>
      <c r="I25" s="13">
        <v>44166</v>
      </c>
      <c r="J25" t="s">
        <v>115</v>
      </c>
      <c r="K25" t="s">
        <v>237</v>
      </c>
      <c r="L25" t="s">
        <v>242</v>
      </c>
      <c r="M25" t="s">
        <v>263</v>
      </c>
      <c r="N25" t="s">
        <v>269</v>
      </c>
    </row>
    <row r="26" spans="1:14" ht="72.5" x14ac:dyDescent="0.35">
      <c r="A26" s="6" t="s">
        <v>53</v>
      </c>
      <c r="B26" s="2"/>
      <c r="C26" t="s">
        <v>52</v>
      </c>
      <c r="D26" s="7">
        <v>10</v>
      </c>
      <c r="E26" s="6" t="s">
        <v>120</v>
      </c>
      <c r="F26" t="s">
        <v>160</v>
      </c>
      <c r="G26" s="6" t="s">
        <v>161</v>
      </c>
      <c r="H26" t="s">
        <v>113</v>
      </c>
      <c r="I26" s="13">
        <v>44166</v>
      </c>
      <c r="J26" t="s">
        <v>115</v>
      </c>
      <c r="K26" t="s">
        <v>237</v>
      </c>
      <c r="L26" t="s">
        <v>242</v>
      </c>
      <c r="M26" t="s">
        <v>263</v>
      </c>
      <c r="N26" t="s">
        <v>269</v>
      </c>
    </row>
    <row r="27" spans="1:14" ht="188.5" x14ac:dyDescent="0.35">
      <c r="A27" s="6" t="s">
        <v>55</v>
      </c>
      <c r="B27" s="2"/>
      <c r="C27" t="s">
        <v>54</v>
      </c>
      <c r="D27" s="7">
        <v>10</v>
      </c>
      <c r="E27" s="6" t="s">
        <v>162</v>
      </c>
      <c r="F27" t="s">
        <v>163</v>
      </c>
      <c r="G27" s="6" t="s">
        <v>164</v>
      </c>
      <c r="H27" t="s">
        <v>113</v>
      </c>
      <c r="I27" s="13">
        <v>44378</v>
      </c>
      <c r="J27" t="s">
        <v>115</v>
      </c>
      <c r="K27" t="s">
        <v>116</v>
      </c>
      <c r="L27" s="6" t="s">
        <v>244</v>
      </c>
      <c r="M27" t="s">
        <v>257</v>
      </c>
      <c r="N27" t="s">
        <v>282</v>
      </c>
    </row>
    <row r="28" spans="1:14" ht="43.5" x14ac:dyDescent="0.35">
      <c r="A28" s="6" t="s">
        <v>57</v>
      </c>
      <c r="B28" s="2"/>
      <c r="C28" t="s">
        <v>56</v>
      </c>
      <c r="D28" s="15">
        <v>10</v>
      </c>
      <c r="E28" s="6" t="s">
        <v>165</v>
      </c>
      <c r="F28" t="s">
        <v>166</v>
      </c>
      <c r="G28" s="6" t="s">
        <v>167</v>
      </c>
      <c r="H28" t="s">
        <v>113</v>
      </c>
      <c r="I28" s="13">
        <v>44075</v>
      </c>
      <c r="J28" t="s">
        <v>115</v>
      </c>
      <c r="K28" t="s">
        <v>237</v>
      </c>
      <c r="L28" t="s">
        <v>245</v>
      </c>
      <c r="M28" t="s">
        <v>258</v>
      </c>
      <c r="N28" t="s">
        <v>269</v>
      </c>
    </row>
    <row r="29" spans="1:14" ht="43.5" x14ac:dyDescent="0.35">
      <c r="A29" s="6" t="s">
        <v>58</v>
      </c>
      <c r="B29" s="11"/>
      <c r="C29" t="s">
        <v>56</v>
      </c>
      <c r="D29" s="15"/>
      <c r="E29" s="6" t="s">
        <v>165</v>
      </c>
      <c r="F29" t="s">
        <v>166</v>
      </c>
      <c r="G29" s="6" t="s">
        <v>167</v>
      </c>
      <c r="H29" t="s">
        <v>113</v>
      </c>
      <c r="I29" s="13">
        <v>44440</v>
      </c>
      <c r="J29" t="s">
        <v>115</v>
      </c>
      <c r="N29" t="s">
        <v>283</v>
      </c>
    </row>
    <row r="30" spans="1:14" ht="58" x14ac:dyDescent="0.35">
      <c r="A30" s="6" t="s">
        <v>59</v>
      </c>
      <c r="B30" s="2"/>
      <c r="C30" t="s">
        <v>60</v>
      </c>
      <c r="D30" s="8">
        <v>5</v>
      </c>
      <c r="E30" s="6" t="s">
        <v>168</v>
      </c>
      <c r="F30" t="s">
        <v>169</v>
      </c>
      <c r="G30" s="6" t="s">
        <v>170</v>
      </c>
      <c r="H30" t="s">
        <v>113</v>
      </c>
      <c r="I30" s="13">
        <v>44652</v>
      </c>
      <c r="J30" t="s">
        <v>115</v>
      </c>
      <c r="N30" t="s">
        <v>284</v>
      </c>
    </row>
    <row r="31" spans="1:14" ht="58" x14ac:dyDescent="0.35">
      <c r="A31" s="6" t="s">
        <v>61</v>
      </c>
      <c r="B31" s="2"/>
      <c r="C31" t="s">
        <v>62</v>
      </c>
      <c r="D31" s="8">
        <v>15</v>
      </c>
      <c r="E31" s="6" t="s">
        <v>171</v>
      </c>
      <c r="F31" t="s">
        <v>172</v>
      </c>
      <c r="G31" s="6" t="s">
        <v>173</v>
      </c>
      <c r="H31" t="s">
        <v>113</v>
      </c>
      <c r="I31" s="13">
        <v>44652</v>
      </c>
      <c r="J31" t="s">
        <v>115</v>
      </c>
      <c r="M31" t="s">
        <v>259</v>
      </c>
      <c r="N31" t="s">
        <v>285</v>
      </c>
    </row>
    <row r="32" spans="1:14" ht="72.5" x14ac:dyDescent="0.35">
      <c r="A32" s="6" t="s">
        <v>63</v>
      </c>
      <c r="B32" s="2"/>
      <c r="C32" t="s">
        <v>64</v>
      </c>
      <c r="D32" s="8">
        <v>5</v>
      </c>
      <c r="E32" s="6" t="s">
        <v>174</v>
      </c>
      <c r="F32" t="s">
        <v>175</v>
      </c>
      <c r="G32" s="6" t="s">
        <v>176</v>
      </c>
      <c r="H32" t="s">
        <v>113</v>
      </c>
      <c r="I32" t="s">
        <v>147</v>
      </c>
      <c r="J32" t="s">
        <v>115</v>
      </c>
      <c r="N32" t="s">
        <v>269</v>
      </c>
    </row>
    <row r="33" spans="1:14" ht="43.5" x14ac:dyDescent="0.35">
      <c r="A33" s="6" t="s">
        <v>65</v>
      </c>
      <c r="B33" s="12"/>
      <c r="C33" t="s">
        <v>67</v>
      </c>
      <c r="D33" s="16">
        <v>5</v>
      </c>
      <c r="E33" s="6" t="s">
        <v>177</v>
      </c>
      <c r="F33" t="s">
        <v>178</v>
      </c>
      <c r="G33" s="6" t="s">
        <v>179</v>
      </c>
      <c r="H33" t="s">
        <v>113</v>
      </c>
      <c r="I33" t="s">
        <v>147</v>
      </c>
      <c r="J33" t="s">
        <v>115</v>
      </c>
      <c r="N33" t="s">
        <v>269</v>
      </c>
    </row>
    <row r="34" spans="1:14" ht="43.5" x14ac:dyDescent="0.35">
      <c r="A34" s="6" t="s">
        <v>66</v>
      </c>
      <c r="B34" s="12"/>
      <c r="C34" t="s">
        <v>67</v>
      </c>
      <c r="D34" s="16"/>
      <c r="E34" s="6" t="s">
        <v>181</v>
      </c>
      <c r="F34" s="6" t="s">
        <v>180</v>
      </c>
      <c r="G34" s="6" t="s">
        <v>179</v>
      </c>
      <c r="H34" t="s">
        <v>113</v>
      </c>
      <c r="I34" t="s">
        <v>147</v>
      </c>
      <c r="J34" t="s">
        <v>115</v>
      </c>
      <c r="N34" t="s">
        <v>286</v>
      </c>
    </row>
    <row r="35" spans="1:14" ht="43.5" x14ac:dyDescent="0.35">
      <c r="A35" s="6" t="s">
        <v>68</v>
      </c>
      <c r="B35" s="4"/>
      <c r="C35" t="s">
        <v>69</v>
      </c>
      <c r="D35" s="8">
        <v>10</v>
      </c>
      <c r="E35" s="6" t="s">
        <v>182</v>
      </c>
      <c r="F35" t="s">
        <v>183</v>
      </c>
      <c r="G35" s="6" t="s">
        <v>184</v>
      </c>
      <c r="H35" t="s">
        <v>113</v>
      </c>
      <c r="I35" s="13">
        <v>44440</v>
      </c>
      <c r="J35" t="s">
        <v>115</v>
      </c>
      <c r="M35" t="s">
        <v>266</v>
      </c>
      <c r="N35" t="s">
        <v>269</v>
      </c>
    </row>
    <row r="36" spans="1:14" ht="72.5" x14ac:dyDescent="0.35">
      <c r="A36" s="6" t="s">
        <v>70</v>
      </c>
      <c r="B36" s="2"/>
      <c r="C36" t="s">
        <v>71</v>
      </c>
      <c r="D36" s="8">
        <v>5</v>
      </c>
      <c r="E36" s="6" t="s">
        <v>185</v>
      </c>
      <c r="F36" t="s">
        <v>186</v>
      </c>
      <c r="G36" s="6" t="s">
        <v>187</v>
      </c>
      <c r="H36" t="s">
        <v>113</v>
      </c>
      <c r="I36" t="s">
        <v>147</v>
      </c>
      <c r="J36" t="s">
        <v>115</v>
      </c>
      <c r="N36" t="s">
        <v>269</v>
      </c>
    </row>
    <row r="37" spans="1:14" ht="87" x14ac:dyDescent="0.35">
      <c r="A37" s="6" t="s">
        <v>73</v>
      </c>
      <c r="B37" s="12"/>
      <c r="C37" t="s">
        <v>72</v>
      </c>
      <c r="D37" s="16">
        <v>10</v>
      </c>
      <c r="E37" s="6" t="s">
        <v>188</v>
      </c>
      <c r="F37" t="s">
        <v>189</v>
      </c>
      <c r="G37" s="6" t="s">
        <v>190</v>
      </c>
      <c r="H37" t="s">
        <v>113</v>
      </c>
      <c r="I37" s="13">
        <v>44197</v>
      </c>
      <c r="J37" t="s">
        <v>191</v>
      </c>
      <c r="K37" t="s">
        <v>5</v>
      </c>
      <c r="N37" t="s">
        <v>287</v>
      </c>
    </row>
    <row r="38" spans="1:14" ht="58" x14ac:dyDescent="0.35">
      <c r="A38" s="6" t="s">
        <v>74</v>
      </c>
      <c r="B38" s="12"/>
      <c r="C38" t="s">
        <v>72</v>
      </c>
      <c r="D38" s="16"/>
      <c r="E38" s="6" t="s">
        <v>192</v>
      </c>
      <c r="F38" t="s">
        <v>193</v>
      </c>
      <c r="G38" s="6" t="s">
        <v>190</v>
      </c>
      <c r="H38" t="s">
        <v>113</v>
      </c>
      <c r="I38" s="13">
        <v>44652</v>
      </c>
      <c r="J38" t="s">
        <v>191</v>
      </c>
      <c r="N38" t="s">
        <v>287</v>
      </c>
    </row>
    <row r="39" spans="1:14" ht="43.5" x14ac:dyDescent="0.35">
      <c r="A39" s="6" t="s">
        <v>75</v>
      </c>
      <c r="B39" s="4"/>
      <c r="C39" t="s">
        <v>76</v>
      </c>
      <c r="D39" s="8">
        <v>15</v>
      </c>
      <c r="E39" s="6" t="s">
        <v>194</v>
      </c>
      <c r="F39" t="s">
        <v>195</v>
      </c>
      <c r="G39" s="6" t="s">
        <v>196</v>
      </c>
      <c r="H39" t="s">
        <v>113</v>
      </c>
      <c r="I39" t="s">
        <v>197</v>
      </c>
      <c r="J39" t="s">
        <v>115</v>
      </c>
      <c r="N39" t="s">
        <v>288</v>
      </c>
    </row>
    <row r="40" spans="1:14" ht="43.5" x14ac:dyDescent="0.35">
      <c r="A40" s="6" t="s">
        <v>77</v>
      </c>
      <c r="B40" s="3"/>
      <c r="C40" t="s">
        <v>78</v>
      </c>
      <c r="D40" s="8">
        <v>5</v>
      </c>
      <c r="E40" s="6" t="s">
        <v>198</v>
      </c>
      <c r="F40" t="s">
        <v>199</v>
      </c>
      <c r="G40" s="6" t="s">
        <v>200</v>
      </c>
      <c r="H40" t="s">
        <v>113</v>
      </c>
      <c r="I40" t="s">
        <v>147</v>
      </c>
      <c r="J40" t="s">
        <v>148</v>
      </c>
      <c r="N40" t="s">
        <v>289</v>
      </c>
    </row>
    <row r="41" spans="1:14" ht="43.5" x14ac:dyDescent="0.35">
      <c r="A41" s="6" t="s">
        <v>80</v>
      </c>
      <c r="B41" s="2"/>
      <c r="C41" t="s">
        <v>79</v>
      </c>
      <c r="D41" s="8">
        <v>5</v>
      </c>
      <c r="E41" s="6" t="s">
        <v>201</v>
      </c>
      <c r="F41" t="s">
        <v>202</v>
      </c>
      <c r="G41" s="6" t="s">
        <v>203</v>
      </c>
      <c r="H41" t="s">
        <v>113</v>
      </c>
      <c r="I41" t="s">
        <v>147</v>
      </c>
      <c r="J41" t="s">
        <v>191</v>
      </c>
      <c r="N41" t="s">
        <v>269</v>
      </c>
    </row>
    <row r="42" spans="1:14" ht="58" x14ac:dyDescent="0.35">
      <c r="A42" s="6" t="s">
        <v>81</v>
      </c>
      <c r="B42" s="2"/>
      <c r="C42" t="s">
        <v>82</v>
      </c>
      <c r="D42" s="8">
        <v>10</v>
      </c>
      <c r="E42" s="6" t="s">
        <v>204</v>
      </c>
      <c r="F42" t="s">
        <v>205</v>
      </c>
      <c r="G42" s="6" t="s">
        <v>206</v>
      </c>
      <c r="H42" t="s">
        <v>113</v>
      </c>
      <c r="I42" t="s">
        <v>147</v>
      </c>
      <c r="J42" t="s">
        <v>191</v>
      </c>
      <c r="N42" t="s">
        <v>269</v>
      </c>
    </row>
    <row r="43" spans="1:14" ht="72.5" x14ac:dyDescent="0.35">
      <c r="A43" s="6" t="s">
        <v>83</v>
      </c>
      <c r="B43" s="4"/>
      <c r="C43" t="s">
        <v>84</v>
      </c>
      <c r="D43" s="8">
        <v>5</v>
      </c>
      <c r="E43" s="6" t="s">
        <v>207</v>
      </c>
      <c r="F43" t="s">
        <v>208</v>
      </c>
      <c r="G43" s="6" t="s">
        <v>209</v>
      </c>
      <c r="H43" t="s">
        <v>113</v>
      </c>
      <c r="I43" t="s">
        <v>135</v>
      </c>
      <c r="J43" t="s">
        <v>148</v>
      </c>
      <c r="N43" t="s">
        <v>269</v>
      </c>
    </row>
    <row r="44" spans="1:14" ht="72.5" x14ac:dyDescent="0.35">
      <c r="A44" s="6" t="s">
        <v>85</v>
      </c>
      <c r="B44" s="4"/>
      <c r="C44" t="s">
        <v>87</v>
      </c>
      <c r="D44" s="16">
        <v>10</v>
      </c>
      <c r="E44" s="6" t="s">
        <v>210</v>
      </c>
      <c r="F44" t="s">
        <v>211</v>
      </c>
      <c r="G44" s="6" t="s">
        <v>212</v>
      </c>
      <c r="H44" t="s">
        <v>113</v>
      </c>
      <c r="I44" s="13">
        <v>44378</v>
      </c>
      <c r="J44" t="s">
        <v>191</v>
      </c>
      <c r="N44" t="s">
        <v>287</v>
      </c>
    </row>
    <row r="45" spans="1:14" ht="72.5" x14ac:dyDescent="0.35">
      <c r="A45" s="6" t="s">
        <v>86</v>
      </c>
      <c r="B45" s="4"/>
      <c r="C45" t="s">
        <v>87</v>
      </c>
      <c r="D45" s="16"/>
      <c r="E45" s="6" t="s">
        <v>213</v>
      </c>
      <c r="F45" t="s">
        <v>214</v>
      </c>
      <c r="G45" s="6" t="s">
        <v>212</v>
      </c>
      <c r="H45" t="s">
        <v>113</v>
      </c>
      <c r="I45" s="13">
        <v>44652</v>
      </c>
      <c r="J45" t="s">
        <v>191</v>
      </c>
      <c r="N45" t="s">
        <v>290</v>
      </c>
    </row>
    <row r="46" spans="1:14" ht="43.5" x14ac:dyDescent="0.35">
      <c r="A46" s="6" t="s">
        <v>88</v>
      </c>
      <c r="B46" s="12"/>
      <c r="C46" t="s">
        <v>89</v>
      </c>
      <c r="D46" s="8">
        <v>5</v>
      </c>
      <c r="E46" s="6" t="s">
        <v>215</v>
      </c>
      <c r="F46" t="s">
        <v>216</v>
      </c>
      <c r="G46" s="6" t="s">
        <v>217</v>
      </c>
      <c r="H46" t="s">
        <v>113</v>
      </c>
      <c r="I46" t="s">
        <v>147</v>
      </c>
      <c r="J46" t="s">
        <v>191</v>
      </c>
      <c r="N46" t="s">
        <v>291</v>
      </c>
    </row>
    <row r="47" spans="1:14" ht="43.5" x14ac:dyDescent="0.35">
      <c r="A47" s="6" t="s">
        <v>90</v>
      </c>
      <c r="B47" s="4"/>
      <c r="C47" t="s">
        <v>91</v>
      </c>
      <c r="D47" s="8">
        <v>15</v>
      </c>
      <c r="E47" s="6" t="s">
        <v>218</v>
      </c>
      <c r="F47" t="s">
        <v>219</v>
      </c>
      <c r="G47" s="6" t="s">
        <v>220</v>
      </c>
      <c r="H47" t="s">
        <v>113</v>
      </c>
      <c r="I47" t="s">
        <v>197</v>
      </c>
      <c r="J47" t="s">
        <v>148</v>
      </c>
      <c r="N47" t="s">
        <v>292</v>
      </c>
    </row>
    <row r="48" spans="1:14" ht="58" x14ac:dyDescent="0.35">
      <c r="A48" s="6" t="s">
        <v>92</v>
      </c>
      <c r="B48" s="3"/>
      <c r="C48" t="s">
        <v>93</v>
      </c>
      <c r="D48" s="8">
        <v>10</v>
      </c>
      <c r="E48" s="6" t="s">
        <v>92</v>
      </c>
      <c r="F48" t="s">
        <v>221</v>
      </c>
      <c r="G48" s="6" t="s">
        <v>222</v>
      </c>
      <c r="H48" t="s">
        <v>113</v>
      </c>
      <c r="I48" s="13">
        <v>44593</v>
      </c>
      <c r="J48" t="s">
        <v>115</v>
      </c>
      <c r="N48" t="s">
        <v>293</v>
      </c>
    </row>
    <row r="49" spans="1:14" ht="43.5" x14ac:dyDescent="0.35">
      <c r="A49" s="6" t="s">
        <v>94</v>
      </c>
      <c r="B49" s="4"/>
      <c r="C49" t="s">
        <v>95</v>
      </c>
      <c r="D49" s="14">
        <v>5</v>
      </c>
      <c r="E49" s="6" t="s">
        <v>223</v>
      </c>
      <c r="F49" t="s">
        <v>224</v>
      </c>
      <c r="G49" s="6" t="s">
        <v>225</v>
      </c>
      <c r="H49" t="s">
        <v>113</v>
      </c>
      <c r="I49" s="13">
        <v>44593</v>
      </c>
      <c r="J49" t="s">
        <v>115</v>
      </c>
      <c r="N49" t="s">
        <v>294</v>
      </c>
    </row>
    <row r="50" spans="1:14" ht="58" x14ac:dyDescent="0.35">
      <c r="A50" s="6" t="s">
        <v>261</v>
      </c>
      <c r="B50" s="4"/>
      <c r="C50" t="s">
        <v>95</v>
      </c>
      <c r="D50" s="14"/>
      <c r="E50" s="6" t="s">
        <v>226</v>
      </c>
      <c r="F50" t="s">
        <v>227</v>
      </c>
      <c r="G50" s="6" t="s">
        <v>225</v>
      </c>
      <c r="H50" t="s">
        <v>113</v>
      </c>
      <c r="I50" s="13">
        <v>44440</v>
      </c>
      <c r="J50" t="s">
        <v>115</v>
      </c>
      <c r="K50" t="s">
        <v>246</v>
      </c>
      <c r="L50" t="s">
        <v>247</v>
      </c>
      <c r="M50" t="s">
        <v>247</v>
      </c>
      <c r="N50" t="s">
        <v>269</v>
      </c>
    </row>
    <row r="51" spans="1:14" ht="29" x14ac:dyDescent="0.35">
      <c r="A51" s="6" t="s">
        <v>96</v>
      </c>
      <c r="B51" s="2"/>
      <c r="C51" t="s">
        <v>97</v>
      </c>
      <c r="D51" s="8">
        <v>5</v>
      </c>
      <c r="E51" s="6" t="s">
        <v>248</v>
      </c>
      <c r="F51" t="s">
        <v>228</v>
      </c>
      <c r="G51" s="6" t="s">
        <v>229</v>
      </c>
      <c r="H51" t="s">
        <v>113</v>
      </c>
      <c r="I51" s="13">
        <v>44652</v>
      </c>
      <c r="J51" t="s">
        <v>115</v>
      </c>
      <c r="N51" t="s">
        <v>295</v>
      </c>
    </row>
    <row r="52" spans="1:14" ht="58" x14ac:dyDescent="0.35">
      <c r="A52" s="6" t="s">
        <v>98</v>
      </c>
      <c r="B52" s="2"/>
      <c r="C52" t="s">
        <v>99</v>
      </c>
      <c r="D52" s="8">
        <v>15</v>
      </c>
      <c r="E52" s="6" t="s">
        <v>98</v>
      </c>
      <c r="F52" t="s">
        <v>230</v>
      </c>
      <c r="G52" s="6" t="s">
        <v>231</v>
      </c>
      <c r="H52" t="s">
        <v>113</v>
      </c>
      <c r="I52" s="13">
        <v>44652</v>
      </c>
      <c r="J52" t="s">
        <v>115</v>
      </c>
      <c r="M52" t="s">
        <v>260</v>
      </c>
      <c r="N52" t="s">
        <v>296</v>
      </c>
    </row>
    <row r="53" spans="1:14" ht="58" x14ac:dyDescent="0.35">
      <c r="A53" s="6" t="s">
        <v>104</v>
      </c>
      <c r="B53" s="4"/>
      <c r="C53" t="s">
        <v>100</v>
      </c>
      <c r="D53" s="8">
        <v>20</v>
      </c>
      <c r="E53" s="6" t="s">
        <v>104</v>
      </c>
      <c r="F53" t="s">
        <v>232</v>
      </c>
      <c r="G53" s="6" t="s">
        <v>233</v>
      </c>
      <c r="H53" t="s">
        <v>113</v>
      </c>
      <c r="I53" s="13">
        <v>44652</v>
      </c>
      <c r="J53" t="s">
        <v>115</v>
      </c>
      <c r="N53" t="s">
        <v>297</v>
      </c>
    </row>
    <row r="54" spans="1:14" ht="58" x14ac:dyDescent="0.35">
      <c r="A54" s="6" t="s">
        <v>105</v>
      </c>
      <c r="B54" s="4"/>
      <c r="C54" t="s">
        <v>101</v>
      </c>
      <c r="D54" s="8">
        <v>20</v>
      </c>
      <c r="E54" s="6" t="s">
        <v>105</v>
      </c>
      <c r="F54" t="s">
        <v>232</v>
      </c>
      <c r="G54" s="6" t="s">
        <v>233</v>
      </c>
      <c r="H54" t="s">
        <v>113</v>
      </c>
      <c r="I54" s="13">
        <v>44652</v>
      </c>
      <c r="J54" t="s">
        <v>115</v>
      </c>
      <c r="N54" t="s">
        <v>297</v>
      </c>
    </row>
    <row r="55" spans="1:14" ht="58" x14ac:dyDescent="0.35">
      <c r="A55" s="6" t="s">
        <v>106</v>
      </c>
      <c r="B55" s="4"/>
      <c r="C55" t="s">
        <v>102</v>
      </c>
      <c r="D55" s="8">
        <v>20</v>
      </c>
      <c r="E55" s="6" t="s">
        <v>106</v>
      </c>
      <c r="F55" t="s">
        <v>232</v>
      </c>
      <c r="G55" s="6" t="s">
        <v>233</v>
      </c>
      <c r="H55" t="s">
        <v>113</v>
      </c>
      <c r="I55" s="13">
        <v>44652</v>
      </c>
      <c r="J55" t="s">
        <v>115</v>
      </c>
      <c r="N55" t="s">
        <v>297</v>
      </c>
    </row>
    <row r="56" spans="1:14" ht="72.5" x14ac:dyDescent="0.35">
      <c r="A56" s="6" t="s">
        <v>107</v>
      </c>
      <c r="B56" s="4"/>
      <c r="C56" t="s">
        <v>103</v>
      </c>
      <c r="D56" s="8">
        <v>20</v>
      </c>
      <c r="E56" s="6" t="s">
        <v>107</v>
      </c>
      <c r="F56" t="s">
        <v>232</v>
      </c>
      <c r="G56" s="6" t="s">
        <v>233</v>
      </c>
      <c r="H56" t="s">
        <v>113</v>
      </c>
      <c r="I56" s="13">
        <v>44652</v>
      </c>
      <c r="J56" t="s">
        <v>115</v>
      </c>
      <c r="N56" t="s">
        <v>297</v>
      </c>
    </row>
    <row r="57" spans="1:14" ht="58" x14ac:dyDescent="0.35">
      <c r="A57" s="6" t="s">
        <v>108</v>
      </c>
      <c r="B57" s="4"/>
      <c r="C57" t="s">
        <v>109</v>
      </c>
      <c r="D57" s="8">
        <v>15</v>
      </c>
      <c r="E57" s="6" t="s">
        <v>108</v>
      </c>
      <c r="F57" t="s">
        <v>234</v>
      </c>
      <c r="G57" s="6" t="s">
        <v>235</v>
      </c>
      <c r="H57" t="s">
        <v>113</v>
      </c>
      <c r="I57" s="13">
        <v>44652</v>
      </c>
      <c r="J57" t="s">
        <v>115</v>
      </c>
      <c r="N57" t="s">
        <v>297</v>
      </c>
    </row>
  </sheetData>
  <mergeCells count="7">
    <mergeCell ref="D49:D50"/>
    <mergeCell ref="D13:D16"/>
    <mergeCell ref="D18:D19"/>
    <mergeCell ref="D28:D29"/>
    <mergeCell ref="D33:D34"/>
    <mergeCell ref="D37:D38"/>
    <mergeCell ref="D44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 Scores</vt:lpstr>
      <vt:lpstr>2020-22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Rabanser, Maria</dc:creator>
  <cp:lastModifiedBy>Rabanser, Maria</cp:lastModifiedBy>
  <dcterms:created xsi:type="dcterms:W3CDTF">2020-10-20T10:07:23Z</dcterms:created>
  <dcterms:modified xsi:type="dcterms:W3CDTF">2022-02-14T10:52:30Z</dcterms:modified>
</cp:coreProperties>
</file>